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 - HP Elite Book - RA" sheetId="1" r:id="rId4"/>
  </sheets>
  <definedNames>
    <definedName name="_xlnm.Print_Area" localSheetId="0">'PO - HP Elite Book - RA'!$A$1:$M$59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<sst xmlns="http://schemas.openxmlformats.org/spreadsheetml/2006/main" uniqueCount="62">
  <si>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PURCHASE ORDER</t>
  </si>
  <si>
    <t>PO NUMBER</t>
  </si>
  <si>
    <t>RIKOLTO-20261016-DPS</t>
  </si>
  <si>
    <t>Page Number</t>
  </si>
  <si>
    <t>Purchase Order Date</t>
  </si>
  <si>
    <t>1 of 1</t>
  </si>
  <si>
    <t>20/10/2026</t>
  </si>
  <si>
    <t>Supplier</t>
  </si>
  <si>
    <t>:</t>
  </si>
  <si>
    <t>PT AIRMAS GROUP</t>
  </si>
  <si>
    <t>Deliver to</t>
  </si>
  <si>
    <t>RIKOLTO VECO</t>
  </si>
  <si>
    <t>Komplek Ketapang Indah, Blok B3 no. 8 - 13
JL. K.H. Zainul Arifin No. 2, Krukut, Taman Sari, Jakarta Barat</t>
  </si>
  <si>
    <t>Jl Tukad Unda VIII/10B</t>
  </si>
  <si>
    <t>Panjer</t>
  </si>
  <si>
    <t>Denpasar, Bali</t>
  </si>
  <si>
    <t>Indonesia</t>
  </si>
  <si>
    <t>Telephone</t>
  </si>
  <si>
    <t>0851-8665-5504</t>
  </si>
  <si>
    <t>Fax</t>
  </si>
  <si>
    <t>E-Mail</t>
  </si>
  <si>
    <t>sarifartillah@airmasgroup.co.id</t>
  </si>
  <si>
    <t>decy.sophan@rikolto.org</t>
  </si>
  <si>
    <t>Contact</t>
  </si>
  <si>
    <t>Sari Fartilah</t>
  </si>
  <si>
    <t>Decy Sophan A (Updated Test)</t>
  </si>
  <si>
    <t>Payment Terms</t>
  </si>
  <si>
    <t>Delivery Terms</t>
  </si>
  <si>
    <t>Delivery Date</t>
  </si>
  <si>
    <t>Donor</t>
  </si>
  <si>
    <t>Bank Transfer 30 Days</t>
  </si>
  <si>
    <t>GENERAL</t>
  </si>
  <si>
    <t>No</t>
  </si>
  <si>
    <t>Budget Code</t>
  </si>
  <si>
    <t xml:space="preserve">   Description</t>
  </si>
  <si>
    <t>QTY</t>
  </si>
  <si>
    <t>Unit</t>
  </si>
  <si>
    <t>Unit Price</t>
  </si>
  <si>
    <t>Total Price</t>
  </si>
  <si>
    <t>6.4.1.2</t>
  </si>
  <si>
    <t>Laptop Lenovo IdeaPad Slim 5 (Edited Spec)</t>
  </si>
  <si>
    <t>Core i7 16GB 512GB SSD</t>
  </si>
  <si>
    <t>BNBPCOST Win 11 Pro 64LCD 14 FHD AG LwBluLt 400 UWVA f5MPIRbnt16GB (1x16GB) DDR4 3200512GB PCIe NVMe Value SSDIntel AX211 Wi-Fi 6E +BT 5.3 WLANRH Long Life 51Wh r FstCrg 3 cell Batt65 Watt Smart nPFC RA AC Adapter1/1/0 WarrantyHP Prelude 15.6 T</t>
  </si>
  <si>
    <t xml:space="preserve">Sub Total </t>
  </si>
  <si>
    <t>Tax</t>
  </si>
  <si>
    <t>Total</t>
  </si>
  <si>
    <t>Currency : Indonesian Rupiah</t>
  </si>
  <si>
    <t>PO CREATOR</t>
  </si>
  <si>
    <t>SUPPLIER ACKNOWLEDGEMENT</t>
  </si>
  <si>
    <t>AUTHORIZED SIGNATURE</t>
  </si>
  <si>
    <t>Procurement Procedure Correct</t>
  </si>
  <si>
    <t>and Documentation</t>
  </si>
  <si>
    <t>Print Name :</t>
  </si>
  <si>
    <t>Finance Checked Payment terms</t>
  </si>
  <si>
    <t>and Confirm thay They</t>
  </si>
  <si>
    <t>Donor/Budget Correct</t>
  </si>
  <si>
    <t>to make Payment on Time</t>
  </si>
  <si>
    <t>Procurement Procedures Correct</t>
  </si>
  <si>
    <t>and Documentation Checked</t>
  </si>
  <si>
    <t>Detail of Good Correct</t>
  </si>
  <si>
    <t>Signed By :</t>
  </si>
  <si>
    <t>…………………………………………………</t>
  </si>
</sst>
</file>

<file path=xl/styles.xml><?xml version="1.0" encoding="utf-8"?>
<styleSheet xmlns="http://schemas.openxmlformats.org/spreadsheetml/2006/main">
  <numFmts count="3">
    <numFmt numFmtId="164" formatCode="[$IDR]\ #,##0.00"/>
    <numFmt numFmtId="165" formatCode="_-* #,##0_-;\-* #,##0_-;_-* &quot;-&quot;??_-;_-@_-"/>
    <numFmt numFmtId="166" formatCode="_(* #,##0.00_);_(* \(#,##0.00\);_(* &quot;-&quot;??_);_(@_)"/>
  </numFmts>
  <fonts count="10"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1"/>
      <color theme="1"/>
      <name val="Calibri"/>
      <scheme val="minor"/>
    </font>
    <font>
      <b val="1"/>
      <i val="0"/>
      <strike val="0"/>
      <u val="none"/>
      <sz val="20"/>
      <color theme="0"/>
      <name val="Calibri"/>
      <scheme val="minor"/>
    </font>
    <font>
      <b val="1"/>
      <i val="0"/>
      <strike val="0"/>
      <u val="none"/>
      <sz val="14"/>
      <color theme="1"/>
      <name val="Calibri"/>
      <scheme val="minor"/>
    </font>
    <font>
      <b val="0"/>
      <i val="1"/>
      <strike val="0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0" fillId="0" borderId="13" applyFont="0" applyNumberFormat="0" applyFill="0" applyBorder="1" applyAlignment="0"/>
    <xf xfId="0" fontId="0" numFmtId="0" fillId="0" borderId="14" applyFont="0" applyNumberFormat="0" applyFill="0" applyBorder="1" applyAlignment="0"/>
    <xf xfId="0" fontId="0" numFmtId="164" fillId="0" borderId="10" applyFont="0" applyNumberFormat="1" applyFill="0" applyBorder="1" applyAlignment="1">
      <alignment horizontal="center" vertical="bottom" textRotation="0" wrapText="false" shrinkToFit="false"/>
    </xf>
    <xf xfId="0" fontId="0" numFmtId="164" fillId="0" borderId="11" applyFont="0" applyNumberFormat="1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165" fillId="0" borderId="10" applyFont="1" applyNumberFormat="1" applyFill="0" applyBorder="1" applyAlignment="1">
      <alignment horizontal="center" vertical="top" textRotation="0" wrapText="true" shrinkToFit="false"/>
    </xf>
    <xf xfId="0" fontId="3" numFmtId="165" fillId="0" borderId="11" applyFont="1" applyNumberFormat="1" applyFill="0" applyBorder="1" applyAlignment="1">
      <alignment horizontal="center" vertical="top" textRotation="0" wrapText="true" shrinkToFit="false"/>
    </xf>
    <xf xfId="0" fontId="0" numFmtId="164" fillId="0" borderId="12" applyFont="0" applyNumberFormat="1" applyFill="0" applyBorder="1" applyAlignment="1">
      <alignment horizontal="center" vertical="bottom" textRotation="0" wrapText="false" shrinkToFit="false"/>
    </xf>
    <xf xfId="0" fontId="0" numFmtId="164" fillId="0" borderId="14" applyFont="0" applyNumberFormat="1" applyFill="0" applyBorder="1" applyAlignment="1">
      <alignment horizontal="center" vertical="bottom" textRotation="0" wrapText="false" shrinkToFit="false"/>
    </xf>
    <xf xfId="0" fontId="2" numFmtId="164" fillId="0" borderId="4" applyFont="1" applyNumberFormat="1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164" fillId="0" borderId="10" applyFont="0" applyNumberFormat="1" applyFill="0" applyBorder="1" applyAlignment="1">
      <alignment horizontal="center" vertical="bottom" textRotation="0" wrapText="false" shrinkToFit="false"/>
    </xf>
    <xf xfId="0" fontId="0" numFmtId="164" fillId="0" borderId="11" applyFont="0" applyNumberFormat="1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left" vertical="bottom" textRotation="0" wrapText="false" shrinkToFit="false"/>
    </xf>
    <xf xfId="0" fontId="0" numFmtId="0" fillId="0" borderId="14" applyFont="0" applyNumberFormat="0" applyFill="0" applyBorder="1" applyAlignment="1">
      <alignment horizontal="left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165" fillId="0" borderId="10" applyFont="1" applyNumberFormat="1" applyFill="0" applyBorder="1" applyAlignment="1">
      <alignment horizontal="center" vertical="top" textRotation="0" wrapText="true" shrinkToFit="false"/>
    </xf>
    <xf xfId="0" fontId="3" numFmtId="165" fillId="0" borderId="11" applyFont="1" applyNumberFormat="1" applyFill="0" applyBorder="1" applyAlignment="1">
      <alignment horizontal="center" vertical="top" textRotation="0" wrapText="true" shrinkToFit="false"/>
    </xf>
    <xf xfId="0" fontId="4" quotePrefix="1" numFmtId="0" fillId="0" borderId="11" applyFont="1" applyNumberFormat="0" applyFill="0" applyBorder="1" applyAlignment="1">
      <alignment horizontal="left" vertical="top" textRotation="0" wrapText="true" shrinkToFit="false"/>
    </xf>
    <xf xfId="0" fontId="5" quotePrefix="1" numFmtId="0" fillId="0" borderId="10" applyFont="1" applyNumberFormat="0" applyFill="0" applyBorder="1" applyAlignment="1">
      <alignment horizontal="left" vertical="top" textRotation="0" wrapText="true" shrinkToFit="false"/>
    </xf>
    <xf xfId="0" fontId="5" quotePrefix="1" numFmtId="0" fillId="0" borderId="11" applyFont="1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164" fillId="0" borderId="8" applyFont="0" applyNumberFormat="1" applyFill="0" applyBorder="1" applyAlignment="1">
      <alignment horizontal="center" vertical="bottom" textRotation="0" wrapText="false" shrinkToFit="false"/>
    </xf>
    <xf xfId="0" fontId="0" numFmtId="164" fillId="0" borderId="9" applyFont="0" applyNumberFormat="1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left" vertical="bottom" textRotation="0" wrapText="true" shrinkToFit="true"/>
    </xf>
    <xf xfId="0" fontId="6" numFmtId="0" fillId="0" borderId="3" applyFont="1" applyNumberFormat="0" applyFill="0" applyBorder="1" applyAlignment="1">
      <alignment horizontal="left" vertical="bottom" textRotation="0" wrapText="true" shrinkToFit="true"/>
    </xf>
    <xf xfId="0" fontId="6" numFmtId="0" fillId="0" borderId="2" applyFont="1" applyNumberFormat="0" applyFill="0" applyBorder="1" applyAlignment="1">
      <alignment horizontal="left" vertical="bottom" textRotation="0" wrapText="true" shrinkToFit="true"/>
    </xf>
    <xf xfId="0" fontId="6" numFmtId="15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3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1">
      <alignment horizontal="left" vertical="bottom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left" vertical="bottom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15" fillId="0" borderId="12" applyFont="1" applyNumberFormat="1" applyFill="0" applyBorder="1" applyAlignment="1">
      <alignment horizontal="left" vertical="bottom" textRotation="0" wrapText="false" shrinkToFit="false"/>
    </xf>
    <xf xfId="0" fontId="9" numFmtId="0" fillId="0" borderId="13" applyFont="1" applyNumberFormat="0" applyFill="0" applyBorder="1" applyAlignment="1">
      <alignment horizontal="left" vertical="bottom" textRotation="0" wrapText="false" shrinkToFit="false"/>
    </xf>
    <xf xfId="0" fontId="9" numFmtId="0" fillId="0" borderId="14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6" fillId="0" borderId="4" applyFont="0" applyNumberFormat="1" applyFill="0" applyBorder="1" applyAlignment="1">
      <alignment horizontal="center" vertical="bottom" textRotation="0" wrapText="false" shrinkToFit="false"/>
    </xf>
    <xf xfId="0" fontId="4" numFmtId="0" fillId="0" borderId="10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6523fbde81b7093af431f88195cb89.png"/><Relationship Id="rId2" Type="http://schemas.openxmlformats.org/officeDocument/2006/relationships/image" Target="../media/3607cd784baabcee0ad63e08fd9684d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9525</xdr:rowOff>
    </xdr:from>
    <xdr:to>
      <xdr:col>4</xdr:col>
      <xdr:colOff>333375</xdr:colOff>
      <xdr:row>3</xdr:row>
      <xdr:rowOff>47625</xdr:rowOff>
    </xdr:to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943100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41</xdr:row>
      <xdr:rowOff>114300</xdr:rowOff>
    </xdr:from>
    <xdr:to>
      <xdr:col>4</xdr:col>
      <xdr:colOff>19050</xdr:colOff>
      <xdr:row>46</xdr:row>
      <xdr:rowOff>38100</xdr:rowOff>
    </xdr:to>
    <xdr:pic>
      <xdr:nvPicPr>
        <xdr:cNvPr id="2" name="Pictur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14500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4" Type="http://schemas.openxmlformats.org/officeDocument/2006/relationships/drawing" Target="../drawings/drawing1.xml"/><Relationship Id="rId_hyperlink_1" Type="http://schemas.openxmlformats.org/officeDocument/2006/relationships/hyperlink" Target="mailto:decy.sophan@rikolto.org" TargetMode="External"/><Relationship Id="rId3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8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.7265625" customWidth="true" style="0"/>
    <col min="2" max="2" width="5.26953125" customWidth="true" style="0"/>
    <col min="3" max="3" width="14.08984375" customWidth="true" style="0"/>
    <col min="4" max="4" width="3.90625" customWidth="true" style="0"/>
    <col min="5" max="5" width="39.90625" customWidth="true" style="0"/>
    <col min="6" max="6" width="12.08984375" customWidth="true" style="0"/>
    <col min="7" max="7" width="2.1796875" customWidth="true" style="0"/>
    <col min="8" max="8" width="5" customWidth="true" style="0"/>
    <col min="9" max="9" width="15.08984375" customWidth="true" style="0"/>
    <col min="10" max="10" width="1.7265625" customWidth="true" style="0"/>
    <col min="12" max="12" width="8.6328125" customWidth="true" style="0"/>
    <col min="13" max="13" width="2.453125" customWidth="true" style="0"/>
    <col min="14" max="14" width="19.08984375" customWidth="true" style="0"/>
  </cols>
  <sheetData>
    <row r="2" spans="1:14" customHeight="1" ht="23.25">
      <c r="H2" s="62" t="s">
        <v>0</v>
      </c>
      <c r="I2" s="62"/>
      <c r="J2" s="62"/>
      <c r="K2" s="62"/>
      <c r="L2" s="62"/>
    </row>
    <row r="3" spans="1:14">
      <c r="H3" s="63" t="s">
        <v>1</v>
      </c>
      <c r="I3" s="63"/>
      <c r="J3" s="63"/>
      <c r="K3" s="63"/>
      <c r="L3" s="63"/>
    </row>
    <row r="4" spans="1:14" customHeight="1" ht="18.5">
      <c r="H4" s="64" t="s">
        <v>2</v>
      </c>
      <c r="I4" s="64"/>
      <c r="J4" s="64"/>
      <c r="K4" s="64"/>
      <c r="L4" s="64"/>
    </row>
    <row r="5" spans="1:14">
      <c r="H5" s="1" t="s">
        <v>3</v>
      </c>
      <c r="I5" s="2"/>
      <c r="J5" s="1" t="s">
        <v>4</v>
      </c>
      <c r="K5" s="3"/>
      <c r="L5" s="2"/>
    </row>
    <row r="6" spans="1:14" customHeight="1" ht="22.75">
      <c r="H6" s="65" t="s">
        <v>5</v>
      </c>
      <c r="I6" s="66"/>
      <c r="J6" s="67" t="s">
        <v>6</v>
      </c>
      <c r="K6" s="68"/>
      <c r="L6" s="69"/>
    </row>
    <row r="7" spans="1:14" customHeight="1" ht="11.25"/>
    <row r="8" spans="1:14">
      <c r="B8" s="70" t="s">
        <v>7</v>
      </c>
      <c r="C8" s="70"/>
      <c r="D8" s="4" t="s">
        <v>8</v>
      </c>
      <c r="E8" t="s">
        <v>9</v>
      </c>
      <c r="F8" t="s">
        <v>10</v>
      </c>
      <c r="G8" s="4" t="s">
        <v>8</v>
      </c>
      <c r="H8" s="4" t="s">
        <v>11</v>
      </c>
      <c r="I8" s="4"/>
      <c r="J8" s="4"/>
    </row>
    <row r="9" spans="1:14" customHeight="1" ht="15">
      <c r="E9" s="72" t="s">
        <v>12</v>
      </c>
      <c r="H9" s="4" t="s">
        <v>13</v>
      </c>
      <c r="I9" s="4"/>
      <c r="J9" s="4"/>
    </row>
    <row r="10" spans="1:14">
      <c r="E10" s="72"/>
      <c r="H10" s="4" t="s">
        <v>14</v>
      </c>
      <c r="I10" s="4"/>
      <c r="J10" s="4"/>
    </row>
    <row r="11" spans="1:14">
      <c r="E11" s="72"/>
      <c r="H11" s="4" t="s">
        <v>15</v>
      </c>
      <c r="I11" s="4"/>
      <c r="J11" s="4"/>
    </row>
    <row r="12" spans="1:14">
      <c r="E12" s="5"/>
      <c r="H12" s="4" t="s">
        <v>16</v>
      </c>
      <c r="I12" s="4"/>
      <c r="J12" s="4"/>
    </row>
    <row r="13" spans="1:14" customHeight="1" ht="29">
      <c r="C13" t="s">
        <v>17</v>
      </c>
      <c r="D13" s="4" t="s">
        <v>8</v>
      </c>
      <c r="E13" s="71" t="s">
        <v>18</v>
      </c>
      <c r="F13" t="s">
        <v>17</v>
      </c>
      <c r="G13" s="4" t="s">
        <v>8</v>
      </c>
      <c r="I13" s="4"/>
      <c r="J13" s="4"/>
    </row>
    <row r="14" spans="1:14">
      <c r="C14" t="s">
        <v>19</v>
      </c>
      <c r="D14" s="4" t="s">
        <v>8</v>
      </c>
      <c r="G14" s="4"/>
      <c r="I14" s="4"/>
      <c r="J14" s="4"/>
    </row>
    <row r="15" spans="1:14">
      <c r="C15" t="s">
        <v>20</v>
      </c>
      <c r="D15" s="4" t="s">
        <v>8</v>
      </c>
      <c r="E15" s="6" t="s">
        <v>21</v>
      </c>
      <c r="F15" t="s">
        <v>20</v>
      </c>
      <c r="G15" s="4" t="s">
        <v>8</v>
      </c>
      <c r="H15" s="6" t="s">
        <v>22</v>
      </c>
    </row>
    <row r="16" spans="1:14">
      <c r="D16" s="4"/>
      <c r="E16" s="6"/>
      <c r="G16" s="4"/>
      <c r="H16" s="6"/>
    </row>
    <row r="17" spans="1:14">
      <c r="C17" t="s">
        <v>23</v>
      </c>
      <c r="D17" s="4" t="s">
        <v>8</v>
      </c>
      <c r="E17" t="s">
        <v>24</v>
      </c>
      <c r="F17" t="s">
        <v>23</v>
      </c>
      <c r="G17" s="4" t="s">
        <v>8</v>
      </c>
      <c r="H17" t="s">
        <v>25</v>
      </c>
      <c r="I17" s="4"/>
      <c r="J17" s="4"/>
    </row>
    <row r="18" spans="1:14" customHeight="1" ht="9"/>
    <row r="19" spans="1:14" hidden="true"/>
    <row r="20" spans="1:14">
      <c r="B20" s="32" t="s">
        <v>26</v>
      </c>
      <c r="C20" s="33"/>
      <c r="D20" s="34"/>
      <c r="E20" s="32" t="s">
        <v>27</v>
      </c>
      <c r="F20" s="34"/>
      <c r="G20" s="32" t="s">
        <v>28</v>
      </c>
      <c r="H20" s="33"/>
      <c r="I20" s="33"/>
      <c r="J20" s="34"/>
      <c r="K20" s="32" t="s">
        <v>29</v>
      </c>
      <c r="L20" s="34"/>
    </row>
    <row r="21" spans="1:14" customHeight="1" ht="30.75">
      <c r="B21" s="56" t="s">
        <v>30</v>
      </c>
      <c r="C21" s="57"/>
      <c r="D21" s="58"/>
      <c r="E21" s="56"/>
      <c r="F21" s="58"/>
      <c r="G21" s="59"/>
      <c r="H21" s="60"/>
      <c r="I21" s="60"/>
      <c r="J21" s="61"/>
      <c r="K21" s="41" t="s">
        <v>31</v>
      </c>
      <c r="L21" s="42"/>
    </row>
    <row r="22" spans="1:14" customHeight="1" ht="7.5"/>
    <row r="23" spans="1:14" customHeight="1" ht="15">
      <c r="B23" s="7" t="s">
        <v>32</v>
      </c>
      <c r="C23" s="8" t="s">
        <v>33</v>
      </c>
      <c r="D23" s="32" t="s">
        <v>34</v>
      </c>
      <c r="E23" s="34"/>
      <c r="F23" s="7" t="s">
        <v>35</v>
      </c>
      <c r="G23" s="49" t="s">
        <v>36</v>
      </c>
      <c r="H23" s="50"/>
      <c r="I23" s="32" t="s">
        <v>37</v>
      </c>
      <c r="J23" s="34"/>
      <c r="K23" s="51" t="s">
        <v>38</v>
      </c>
      <c r="L23" s="51"/>
    </row>
    <row r="24" spans="1:14">
      <c r="B24" s="9"/>
      <c r="C24" s="9"/>
      <c r="D24" s="52"/>
      <c r="E24" s="53"/>
      <c r="F24" s="10"/>
      <c r="G24" s="52"/>
      <c r="H24" s="53"/>
      <c r="I24" s="54"/>
      <c r="J24" s="55"/>
      <c r="K24" s="52"/>
      <c r="L24" s="53"/>
    </row>
    <row r="25" spans="1:14" customHeight="1" ht="15">
      <c r="B25" s="11">
        <v>1</v>
      </c>
      <c r="C25" s="11" t="s">
        <v>39</v>
      </c>
      <c r="D25" s="74" t="s">
        <v>40</v>
      </c>
      <c r="E25" s="46"/>
      <c r="F25" s="10">
        <v>1.0</v>
      </c>
      <c r="G25" s="35" t="s">
        <v>36</v>
      </c>
      <c r="H25" s="43"/>
      <c r="I25" s="44">
        <v>15000000.0</v>
      </c>
      <c r="J25" s="45"/>
      <c r="K25" s="37">
        <f>I25*F25</f>
        <v>15000000</v>
      </c>
      <c r="L25" s="38"/>
    </row>
    <row r="26" spans="1:14" customHeight="1" ht="15">
      <c r="B26" s="11"/>
      <c r="C26" s="11"/>
      <c r="D26" s="74" t="s">
        <v>41</v>
      </c>
      <c r="E26" s="46"/>
      <c r="F26" s="10"/>
      <c r="G26" s="24"/>
      <c r="H26" s="25"/>
      <c r="I26" s="26"/>
      <c r="J26" s="27"/>
      <c r="K26" s="22"/>
      <c r="L26" s="23"/>
    </row>
    <row r="27" spans="1:14" customHeight="1" ht="15">
      <c r="B27" s="11"/>
      <c r="C27" s="11"/>
      <c r="D27" s="47" t="s">
        <v>42</v>
      </c>
      <c r="E27" s="48"/>
      <c r="F27" s="10"/>
      <c r="G27" s="35"/>
      <c r="H27" s="36"/>
      <c r="I27" s="37"/>
      <c r="J27" s="38"/>
      <c r="K27" s="37"/>
      <c r="L27" s="38"/>
    </row>
    <row r="28" spans="1:14">
      <c r="B28" s="11"/>
      <c r="C28" s="11"/>
      <c r="D28" s="47"/>
      <c r="E28" s="48"/>
      <c r="F28" s="10"/>
      <c r="G28" s="35"/>
      <c r="H28" s="36"/>
      <c r="I28" s="37"/>
      <c r="J28" s="38"/>
      <c r="K28" s="37"/>
      <c r="L28" s="38"/>
    </row>
    <row r="29" spans="1:14" customHeight="1" ht="15">
      <c r="B29" s="11"/>
      <c r="C29" s="11"/>
      <c r="D29" s="47"/>
      <c r="E29" s="48"/>
      <c r="F29" s="10"/>
      <c r="G29" s="35"/>
      <c r="H29" s="36"/>
      <c r="I29" s="37"/>
      <c r="J29" s="38"/>
      <c r="K29" s="37"/>
      <c r="L29" s="38"/>
    </row>
    <row r="30" spans="1:14" customHeight="1" ht="15">
      <c r="B30" s="9"/>
      <c r="C30" s="9"/>
      <c r="D30" s="47"/>
      <c r="E30" s="48"/>
      <c r="F30" s="10"/>
      <c r="G30" s="35"/>
      <c r="H30" s="36"/>
      <c r="I30" s="37"/>
      <c r="J30" s="38"/>
      <c r="K30" s="37"/>
      <c r="L30" s="38"/>
    </row>
    <row r="31" spans="1:14" customHeight="1" ht="15">
      <c r="B31" s="11"/>
      <c r="C31" s="11"/>
      <c r="D31" s="47"/>
      <c r="E31" s="48"/>
      <c r="F31" s="10"/>
      <c r="G31" s="35"/>
      <c r="H31" s="36"/>
      <c r="I31" s="44"/>
      <c r="J31" s="45"/>
      <c r="K31" s="37"/>
      <c r="L31" s="38"/>
    </row>
    <row r="32" spans="1:14" customHeight="1" ht="15">
      <c r="B32" s="9"/>
      <c r="C32" s="9"/>
      <c r="D32" s="47"/>
      <c r="E32" s="48"/>
      <c r="F32" s="10"/>
      <c r="G32" s="35"/>
      <c r="H32" s="36"/>
      <c r="I32" s="37"/>
      <c r="J32" s="38"/>
      <c r="K32" s="37"/>
      <c r="L32" s="38"/>
    </row>
    <row r="33" spans="1:14">
      <c r="B33" s="9"/>
      <c r="C33" s="9"/>
      <c r="D33" s="47"/>
      <c r="E33" s="48"/>
      <c r="F33" s="10"/>
      <c r="G33" s="35"/>
      <c r="H33" s="36"/>
      <c r="I33" s="37"/>
      <c r="J33" s="38"/>
      <c r="K33" s="37"/>
      <c r="L33" s="38"/>
    </row>
    <row r="34" spans="1:14">
      <c r="B34" s="9"/>
      <c r="C34" s="9"/>
      <c r="D34" s="47"/>
      <c r="E34" s="48"/>
      <c r="F34" s="10"/>
      <c r="G34" s="35"/>
      <c r="H34" s="36"/>
      <c r="I34" s="37"/>
      <c r="J34" s="38"/>
      <c r="K34" s="37"/>
      <c r="L34" s="38"/>
    </row>
    <row r="35" spans="1:14">
      <c r="B35" s="9"/>
      <c r="C35" s="9"/>
      <c r="D35" s="47"/>
      <c r="E35" s="48"/>
      <c r="F35" s="10"/>
      <c r="G35" s="35"/>
      <c r="H35" s="36"/>
      <c r="I35" s="37"/>
      <c r="J35" s="38"/>
      <c r="K35" s="37"/>
      <c r="L35" s="38"/>
    </row>
    <row r="36" spans="1:14">
      <c r="B36" s="11"/>
      <c r="C36" s="11"/>
      <c r="D36" s="47"/>
      <c r="E36" s="48"/>
      <c r="F36" s="10"/>
      <c r="G36" s="35"/>
      <c r="H36" s="43"/>
      <c r="I36" s="44"/>
      <c r="J36" s="45"/>
      <c r="K36" s="37"/>
      <c r="L36" s="38"/>
    </row>
    <row r="37" spans="1:14" customHeight="1" ht="15">
      <c r="B37" s="11"/>
      <c r="C37" s="11"/>
      <c r="D37" s="47"/>
      <c r="E37" s="48"/>
      <c r="F37" s="10"/>
      <c r="G37" s="35"/>
      <c r="H37" s="36"/>
      <c r="I37" s="37"/>
      <c r="J37" s="38"/>
      <c r="K37" s="37"/>
      <c r="L37" s="38"/>
    </row>
    <row r="38" spans="1:14" customHeight="1" ht="15">
      <c r="B38" s="11"/>
      <c r="C38" s="11"/>
      <c r="D38" s="47"/>
      <c r="E38" s="48"/>
      <c r="F38" s="10"/>
      <c r="G38" s="35"/>
      <c r="H38" s="36"/>
      <c r="I38" s="37"/>
      <c r="J38" s="38"/>
      <c r="K38" s="37"/>
      <c r="L38" s="38"/>
    </row>
    <row r="39" spans="1:14">
      <c r="B39" s="11"/>
      <c r="C39" s="11"/>
      <c r="D39" s="47"/>
      <c r="E39" s="48"/>
      <c r="F39" s="10"/>
      <c r="G39" s="35"/>
      <c r="H39" s="36"/>
      <c r="I39" s="37"/>
      <c r="J39" s="38"/>
      <c r="K39" s="37"/>
      <c r="L39" s="38"/>
    </row>
    <row r="40" spans="1:14">
      <c r="B40" s="12"/>
      <c r="C40" s="12"/>
      <c r="D40" s="39"/>
      <c r="E40" s="40"/>
      <c r="F40" s="13"/>
      <c r="G40" s="41"/>
      <c r="H40" s="42"/>
      <c r="I40" s="28"/>
      <c r="J40" s="29"/>
      <c r="K40" s="37"/>
      <c r="L40" s="38"/>
    </row>
    <row r="41" spans="1:14">
      <c r="I41" s="1" t="s">
        <v>43</v>
      </c>
      <c r="J41" s="2" t="s">
        <v>8</v>
      </c>
      <c r="K41" s="28">
        <f>SUM(K24:L40)</f>
        <v>15000000</v>
      </c>
      <c r="L41" s="29"/>
    </row>
    <row r="42" spans="1:14">
      <c r="I42" s="1" t="s">
        <v>44</v>
      </c>
      <c r="J42" s="2" t="s">
        <v>8</v>
      </c>
      <c r="K42" s="73">
        <f>K41*11%</f>
        <v>1650000</v>
      </c>
      <c r="L42" s="73"/>
    </row>
    <row r="43" spans="1:14">
      <c r="I43" s="1" t="s">
        <v>45</v>
      </c>
      <c r="J43" s="2" t="s">
        <v>8</v>
      </c>
      <c r="K43" s="30">
        <f>K41+K42</f>
        <v>16650000</v>
      </c>
      <c r="L43" s="31"/>
    </row>
    <row r="44" spans="1:14">
      <c r="I44" s="32" t="s">
        <v>46</v>
      </c>
      <c r="J44" s="33"/>
      <c r="K44" s="33"/>
      <c r="L44" s="34"/>
    </row>
    <row r="48" spans="1:14">
      <c r="B48" s="14" t="s">
        <v>47</v>
      </c>
      <c r="C48" s="14"/>
      <c r="E48" s="14" t="s">
        <v>48</v>
      </c>
      <c r="H48" s="14" t="s">
        <v>49</v>
      </c>
      <c r="I48" s="14"/>
      <c r="J48" s="14"/>
      <c r="K48" s="14"/>
      <c r="L48" s="14"/>
    </row>
    <row r="50" spans="1:14">
      <c r="C50" t="s">
        <v>50</v>
      </c>
    </row>
    <row r="51" spans="1:14">
      <c r="C51" t="s">
        <v>51</v>
      </c>
    </row>
    <row r="52" spans="1:14">
      <c r="H52" s="14" t="s">
        <v>52</v>
      </c>
      <c r="I52" s="14"/>
      <c r="J52" s="14"/>
      <c r="K52" s="14"/>
      <c r="L52" s="14"/>
    </row>
    <row r="53" spans="1:14">
      <c r="B53" s="15" t="s">
        <v>53</v>
      </c>
      <c r="C53" s="14"/>
      <c r="D53" s="14"/>
      <c r="E53" s="16"/>
    </row>
    <row r="54" spans="1:14">
      <c r="B54" s="17" t="s">
        <v>54</v>
      </c>
      <c r="E54" s="18"/>
      <c r="I54" t="s">
        <v>55</v>
      </c>
    </row>
    <row r="55" spans="1:14">
      <c r="B55" s="17" t="s">
        <v>56</v>
      </c>
      <c r="E55" s="18"/>
      <c r="I55" t="s">
        <v>57</v>
      </c>
    </row>
    <row r="56" spans="1:14">
      <c r="B56" s="17"/>
      <c r="E56" s="18"/>
      <c r="I56" t="s">
        <v>58</v>
      </c>
    </row>
    <row r="57" spans="1:14">
      <c r="B57" s="17"/>
      <c r="E57" s="18"/>
      <c r="I57" t="s">
        <v>59</v>
      </c>
    </row>
    <row r="58" spans="1:14">
      <c r="B58" s="19" t="s">
        <v>60</v>
      </c>
      <c r="C58" s="20"/>
      <c r="D58" s="20" t="s">
        <v>61</v>
      </c>
      <c r="E58" s="21"/>
    </row>
  </sheetData>
  <mergeCells>
    <mergeCell ref="K41:L41"/>
    <mergeCell ref="K42:L42"/>
    <mergeCell ref="K43:L43"/>
    <mergeCell ref="I44:L44"/>
    <mergeCell ref="E9:E11"/>
    <mergeCell ref="G39:H39"/>
    <mergeCell ref="I39:J39"/>
    <mergeCell ref="K39:L39"/>
    <mergeCell ref="D40:E40"/>
    <mergeCell ref="G40:H40"/>
    <mergeCell ref="I40:J40"/>
    <mergeCell ref="K40:L40"/>
    <mergeCell ref="G37:H37"/>
    <mergeCell ref="I37:J37"/>
    <mergeCell ref="K37:L37"/>
    <mergeCell ref="G38:H38"/>
    <mergeCell ref="I38:J38"/>
    <mergeCell ref="K38:L38"/>
    <mergeCell ref="G35:H35"/>
    <mergeCell ref="I35:J35"/>
    <mergeCell ref="K35:L35"/>
    <mergeCell ref="G36:H36"/>
    <mergeCell ref="I36:J36"/>
    <mergeCell ref="K36:L36"/>
    <mergeCell ref="G33:H33"/>
    <mergeCell ref="I33:J33"/>
    <mergeCell ref="K33:L33"/>
    <mergeCell ref="G34:H34"/>
    <mergeCell ref="I34:J34"/>
    <mergeCell ref="K34:L34"/>
    <mergeCell ref="G31:H31"/>
    <mergeCell ref="I31:J31"/>
    <mergeCell ref="K31:L31"/>
    <mergeCell ref="G32:H32"/>
    <mergeCell ref="I32:J32"/>
    <mergeCell ref="K32:L32"/>
    <mergeCell ref="K28:L28"/>
    <mergeCell ref="G29:H29"/>
    <mergeCell ref="I29:J29"/>
    <mergeCell ref="K29:L29"/>
    <mergeCell ref="G30:H30"/>
    <mergeCell ref="I30:J30"/>
    <mergeCell ref="K30:L30"/>
    <mergeCell ref="D25:E26"/>
    <mergeCell ref="G25:H25"/>
    <mergeCell ref="I25:J25"/>
    <mergeCell ref="K25:L25"/>
    <mergeCell ref="D27:E39"/>
    <mergeCell ref="G27:H27"/>
    <mergeCell ref="I27:J27"/>
    <mergeCell ref="K27:L27"/>
    <mergeCell ref="G28:H28"/>
    <mergeCell ref="I28:J28"/>
    <mergeCell ref="D23:E23"/>
    <mergeCell ref="G23:H23"/>
    <mergeCell ref="I23:J23"/>
    <mergeCell ref="K23:L23"/>
    <mergeCell ref="D24:E24"/>
    <mergeCell ref="G24:H24"/>
    <mergeCell ref="I24:J24"/>
    <mergeCell ref="K24:L24"/>
    <mergeCell ref="B20:D20"/>
    <mergeCell ref="E20:F20"/>
    <mergeCell ref="G20:J20"/>
    <mergeCell ref="K20:L20"/>
    <mergeCell ref="B21:D21"/>
    <mergeCell ref="E21:F21"/>
    <mergeCell ref="G21:J21"/>
    <mergeCell ref="K21:L21"/>
    <mergeCell ref="H2:L2"/>
    <mergeCell ref="H3:L3"/>
    <mergeCell ref="H4:L4"/>
    <mergeCell ref="H6:I6"/>
    <mergeCell ref="J6:L6"/>
    <mergeCell ref="B8:C8"/>
  </mergeCells>
  <hyperlinks>
    <hyperlink ref="H15" r:id="rId_hyperlink_1"/>
  </hyperlinks>
  <printOptions gridLines="false" gridLinesSet="true" horizontalCentered="true" verticalCentered="true"/>
  <pageMargins left="0" right="0" top="0" bottom="0.5" header="0.3" footer="0.3"/>
  <pageSetup paperSize="1" orientation="portrait" scale="86" fitToHeight="0" fitToWidth="1" pageOrder="downThenOver" r:id="rId3ps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- HP Elite Book - 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2025-09-04T19:36:09+00:00</dcterms:created>
  <dcterms:modified xsi:type="dcterms:W3CDTF">2026-10-16T06:41:31+00:00</dcterms:modified>
  <dc:title/>
  <dc:description/>
  <dc:subject/>
  <cp:keywords/>
  <cp:category/>
</cp:coreProperties>
</file>